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c\Documents\ERABC biz\Ride and YE Results\2017\"/>
    </mc:Choice>
  </mc:AlternateContent>
  <bookViews>
    <workbookView xWindow="0" yWindow="0" windowWidth="20490" windowHeight="7755"/>
  </bookViews>
  <sheets>
    <sheet name="Day 1 30" sheetId="1" r:id="rId1"/>
    <sheet name="Day 1 50" sheetId="4" r:id="rId2"/>
    <sheet name="Day 1 75" sheetId="5" r:id="rId3"/>
    <sheet name="Day 1 100)" sheetId="6" r:id="rId4"/>
    <sheet name="Day 2 35" sheetId="7" r:id="rId5"/>
    <sheet name="Day 2 55" sheetId="8" r:id="rId6"/>
    <sheet name="Day 2 75" sheetId="10" r:id="rId7"/>
    <sheet name="Day 2 100" sheetId="9" r:id="rId8"/>
    <sheet name="Day 3 35" sheetId="11" r:id="rId9"/>
    <sheet name="Day 3 75" sheetId="12" r:id="rId10"/>
    <sheet name="Sheet2" sheetId="2" r:id="rId11"/>
    <sheet name="Sheet3" sheetId="3" r:id="rId12"/>
  </sheets>
  <calcPr calcId="152511"/>
</workbook>
</file>

<file path=xl/calcChain.xml><?xml version="1.0" encoding="utf-8"?>
<calcChain xmlns="http://schemas.openxmlformats.org/spreadsheetml/2006/main">
  <c r="H11" i="7" l="1"/>
  <c r="H10" i="7"/>
  <c r="H9" i="7"/>
  <c r="H12" i="1"/>
  <c r="H10" i="1"/>
</calcChain>
</file>

<file path=xl/sharedStrings.xml><?xml version="1.0" encoding="utf-8"?>
<sst xmlns="http://schemas.openxmlformats.org/spreadsheetml/2006/main" count="267" uniqueCount="96">
  <si>
    <t>Place</t>
  </si>
  <si>
    <t>Ride Time</t>
  </si>
  <si>
    <t>Rider First Name</t>
  </si>
  <si>
    <t>Rider Last Name</t>
  </si>
  <si>
    <t>Rider Division</t>
  </si>
  <si>
    <t>Registered Horse Name</t>
  </si>
  <si>
    <t xml:space="preserve">Total Horses Starting :  </t>
  </si>
  <si>
    <t>SR - BC</t>
  </si>
  <si>
    <t>JR - BC</t>
  </si>
  <si>
    <t>Endurance Riders Assoc of BC Ride Results</t>
  </si>
  <si>
    <t>Ride Name: Titanium Run Day 1</t>
  </si>
  <si>
    <t>Ride Date: May 20, 2017</t>
  </si>
  <si>
    <t>Ride Distance: 30 Miles</t>
  </si>
  <si>
    <t>Emily</t>
  </si>
  <si>
    <t xml:space="preserve"> Wilde</t>
  </si>
  <si>
    <t>Erin</t>
  </si>
  <si>
    <t>Ginger</t>
  </si>
  <si>
    <t xml:space="preserve"> Langan</t>
  </si>
  <si>
    <t xml:space="preserve">Aryanna </t>
  </si>
  <si>
    <t>Langan</t>
  </si>
  <si>
    <t>Saphyra</t>
  </si>
  <si>
    <t xml:space="preserve">Heide </t>
  </si>
  <si>
    <t>Krause</t>
  </si>
  <si>
    <t>ERABC Member Number</t>
  </si>
  <si>
    <t>Jr</t>
  </si>
  <si>
    <t>Sr</t>
  </si>
  <si>
    <t>Driftwoods Bucky</t>
  </si>
  <si>
    <t>Storm</t>
  </si>
  <si>
    <t>Driftwoods Cranberry</t>
  </si>
  <si>
    <t>Zorros Calypso</t>
  </si>
  <si>
    <t>Driftwoods Frosted Flakes</t>
  </si>
  <si>
    <t>Montanna</t>
  </si>
  <si>
    <t>Wanda</t>
  </si>
  <si>
    <t xml:space="preserve"> Lea</t>
  </si>
  <si>
    <t>Kathy</t>
  </si>
  <si>
    <t xml:space="preserve"> Mccartney</t>
  </si>
  <si>
    <t xml:space="preserve">Meghan </t>
  </si>
  <si>
    <t>Payne</t>
  </si>
  <si>
    <t>Who Made Who</t>
  </si>
  <si>
    <t>UTCS Silk ABS Smoke</t>
  </si>
  <si>
    <t>50 Shades of Gray</t>
  </si>
  <si>
    <t>Ride Distance: 50 Miles</t>
  </si>
  <si>
    <t>Ride Distance: 75 Miles</t>
  </si>
  <si>
    <t xml:space="preserve">Jaylene </t>
  </si>
  <si>
    <t>Janzen</t>
  </si>
  <si>
    <t>Christy</t>
  </si>
  <si>
    <t xml:space="preserve"> Janzen</t>
  </si>
  <si>
    <t xml:space="preserve">Karen </t>
  </si>
  <si>
    <t>Badger</t>
  </si>
  <si>
    <t>Jessica</t>
  </si>
  <si>
    <t xml:space="preserve"> Zwaan</t>
  </si>
  <si>
    <t xml:space="preserve">Patricia </t>
  </si>
  <si>
    <t>Dowling</t>
  </si>
  <si>
    <t>JV Brooklyn Bey</t>
  </si>
  <si>
    <t>Sakic</t>
  </si>
  <si>
    <t>Nightwinds Wakeup Call</t>
  </si>
  <si>
    <t>ZF Nadia</t>
  </si>
  <si>
    <t>ZF Mocha</t>
  </si>
  <si>
    <t>L</t>
  </si>
  <si>
    <t>Ride Distance: 100 Miles</t>
  </si>
  <si>
    <t xml:space="preserve">Tara </t>
  </si>
  <si>
    <t>MacLeod</t>
  </si>
  <si>
    <t xml:space="preserve">Ariel </t>
  </si>
  <si>
    <t>Zorros Flying Dutchman</t>
  </si>
  <si>
    <t>Driftwoods Lancelot</t>
  </si>
  <si>
    <t>RO</t>
  </si>
  <si>
    <t>Ride Distance: 35 Miles</t>
  </si>
  <si>
    <t>Ride Date: May 21, 2017</t>
  </si>
  <si>
    <t xml:space="preserve">Erin </t>
  </si>
  <si>
    <t>Wilde</t>
  </si>
  <si>
    <t xml:space="preserve">Ginger </t>
  </si>
  <si>
    <t>Ride Distance: 55 Miles</t>
  </si>
  <si>
    <t>Meghan</t>
  </si>
  <si>
    <t xml:space="preserve"> Payne</t>
  </si>
  <si>
    <t xml:space="preserve">Jessica </t>
  </si>
  <si>
    <t>Zwaan</t>
  </si>
  <si>
    <t>WS Raffiki</t>
  </si>
  <si>
    <t>ZF Anna</t>
  </si>
  <si>
    <t>LDJ Brazyn Cain</t>
  </si>
  <si>
    <t>Tara</t>
  </si>
  <si>
    <t>Zorro's Ironhorse</t>
  </si>
  <si>
    <t xml:space="preserve">Brianne </t>
  </si>
  <si>
    <t>Briault</t>
  </si>
  <si>
    <t xml:space="preserve">Kathy </t>
  </si>
  <si>
    <t>Irvine</t>
  </si>
  <si>
    <t>Ariel</t>
  </si>
  <si>
    <t>Da Dr Dre</t>
  </si>
  <si>
    <t>Nightwinds Michael</t>
  </si>
  <si>
    <t>Driftwoods Gift of Night</t>
  </si>
  <si>
    <t>Ride Date: May 22, 2017</t>
  </si>
  <si>
    <t>Driftwood's Talena</t>
  </si>
  <si>
    <t>Drifwoods Bellanca</t>
  </si>
  <si>
    <t>Zorros Black Pearl</t>
  </si>
  <si>
    <t>M</t>
  </si>
  <si>
    <t>Points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</si>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</sst>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/>
    <xf numFmtId="0" fontId="1" fillId="0" borderId="0" xfId="0" applyFont="1" applyAlignment="1">
      <alignment horizontal="left"/>
    </xf>
    <xf numFmtId="21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Fill="1" applyBorder="1" applyAlignment="1">
      <alignment wrapText="1"/>
    </xf>
    <xf numFmtId="0" fontId="2" fillId="0" borderId="4" xfId="0" applyFont="1" applyBorder="1" applyAlignment="1"/>
    <xf numFmtId="0" fontId="0" fillId="0" borderId="1" xfId="0" applyBorder="1" applyAlignment="1"/>
    <xf numFmtId="0" fontId="0" fillId="0" borderId="5" xfId="0" applyBorder="1" applyAlignment="1"/>
    <xf numFmtId="0" fontId="1" fillId="0" borderId="0" xfId="0" applyFont="1" applyAlignment="1"/>
    <xf numFmtId="21" fontId="2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5" xfId="0" applyFont="1" applyBorder="1" applyAlignment="1"/>
    <xf numFmtId="0" fontId="0" fillId="0" borderId="4" xfId="0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21" fontId="0" fillId="0" borderId="4" xfId="0" applyNumberForma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0" fillId="0" borderId="4" xfId="0" applyBorder="1"/>
    <xf numFmtId="0" fontId="0" fillId="0" borderId="6" xfId="0" applyBorder="1" applyAlignment="1">
      <alignment horizontal="center"/>
    </xf>
    <xf numFmtId="21" fontId="2" fillId="0" borderId="4" xfId="0" applyNumberFormat="1" applyFont="1" applyBorder="1"/>
  </cellXfs>
  <cellStyles count="2">
    <cellStyle name="Bad" xfId="1" builtinId="27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1060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69273</xdr:rowOff>
    </xdr:from>
    <xdr:to>
      <xdr:col>0</xdr:col>
      <xdr:colOff>762000</xdr:colOff>
      <xdr:row>3</xdr:row>
      <xdr:rowOff>83127</xdr:rowOff>
    </xdr:to>
    <xdr:pic>
      <xdr:nvPicPr>
        <xdr:cNvPr id="2" name="Picture 1" descr="601K_AHA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69273"/>
          <a:ext cx="762000" cy="69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6" sqref="A16"/>
    </sheetView>
  </sheetViews>
  <sheetFormatPr defaultRowHeight="12.75" x14ac:dyDescent="0.2"/>
  <cols>
    <col min="1" max="1" width="11.5703125" style="5" customWidth="1"/>
    <col min="2" max="2" width="20.28515625" style="4" customWidth="1"/>
    <col min="3" max="3" width="25.42578125" style="4" customWidth="1"/>
    <col min="4" max="4" width="9.7109375" customWidth="1"/>
    <col min="6" max="6" width="24.85546875" style="4" customWidth="1"/>
    <col min="7" max="7" width="11.5703125" customWidth="1"/>
  </cols>
  <sheetData>
    <row r="1" spans="1:8" ht="28.5" customHeight="1" x14ac:dyDescent="0.4">
      <c r="B1" s="30" t="s">
        <v>9</v>
      </c>
      <c r="C1" s="30"/>
      <c r="D1" s="30"/>
      <c r="E1" s="30"/>
      <c r="F1" s="30"/>
      <c r="G1" s="30"/>
    </row>
    <row r="2" spans="1:8" ht="12.75" customHeight="1" x14ac:dyDescent="0.2">
      <c r="B2" s="27" t="s">
        <v>10</v>
      </c>
      <c r="C2" s="27"/>
      <c r="D2" s="27"/>
      <c r="E2" s="27"/>
    </row>
    <row r="3" spans="1:8" ht="12.75" customHeight="1" x14ac:dyDescent="0.2">
      <c r="B3" s="28" t="s">
        <v>11</v>
      </c>
      <c r="C3" s="28"/>
      <c r="D3" s="28"/>
      <c r="E3" s="28"/>
      <c r="F3" s="13" t="s">
        <v>6</v>
      </c>
      <c r="G3" s="4">
        <v>6</v>
      </c>
    </row>
    <row r="4" spans="1:8" ht="12.75" customHeight="1" x14ac:dyDescent="0.2">
      <c r="B4" s="28" t="s">
        <v>12</v>
      </c>
      <c r="C4" s="28"/>
      <c r="D4" s="28"/>
      <c r="E4" s="28"/>
      <c r="F4" s="29"/>
      <c r="G4" s="29"/>
    </row>
    <row r="5" spans="1:8" ht="3" customHeight="1" x14ac:dyDescent="0.2"/>
    <row r="6" spans="1:8" ht="37.5" customHeight="1" x14ac:dyDescent="0.2">
      <c r="A6" s="3" t="s">
        <v>0</v>
      </c>
      <c r="B6" s="8" t="s">
        <v>2</v>
      </c>
      <c r="C6" s="8" t="s">
        <v>3</v>
      </c>
      <c r="D6" s="3" t="s">
        <v>23</v>
      </c>
      <c r="E6" s="3" t="s">
        <v>4</v>
      </c>
      <c r="F6" s="32" t="s">
        <v>5</v>
      </c>
      <c r="G6" s="3" t="s">
        <v>1</v>
      </c>
      <c r="H6" s="3" t="s">
        <v>94</v>
      </c>
    </row>
    <row r="7" spans="1:8" x14ac:dyDescent="0.2">
      <c r="A7" s="6" t="s">
        <v>7</v>
      </c>
      <c r="B7" s="9" t="s">
        <v>16</v>
      </c>
      <c r="C7" s="11" t="s">
        <v>17</v>
      </c>
      <c r="D7" s="1"/>
      <c r="E7" s="12" t="s">
        <v>25</v>
      </c>
      <c r="F7" s="26" t="s">
        <v>29</v>
      </c>
      <c r="G7" s="1"/>
      <c r="H7" s="1"/>
    </row>
    <row r="8" spans="1:8" x14ac:dyDescent="0.2">
      <c r="A8" s="6" t="s">
        <v>8</v>
      </c>
      <c r="B8" s="9" t="s">
        <v>13</v>
      </c>
      <c r="C8" s="11" t="s">
        <v>14</v>
      </c>
      <c r="D8" s="1"/>
      <c r="E8" s="12" t="s">
        <v>24</v>
      </c>
      <c r="F8" s="26" t="s">
        <v>26</v>
      </c>
      <c r="G8" s="1"/>
      <c r="H8" s="1"/>
    </row>
    <row r="9" spans="1:8" x14ac:dyDescent="0.2">
      <c r="A9" s="6"/>
      <c r="G9" s="1"/>
      <c r="H9" s="1"/>
    </row>
    <row r="10" spans="1:8" x14ac:dyDescent="0.2">
      <c r="A10" s="6">
        <v>1</v>
      </c>
      <c r="B10" s="9" t="s">
        <v>13</v>
      </c>
      <c r="C10" s="11" t="s">
        <v>14</v>
      </c>
      <c r="D10" s="12" t="s">
        <v>95</v>
      </c>
      <c r="E10" s="31" t="s">
        <v>24</v>
      </c>
      <c r="F10" s="26" t="s">
        <v>26</v>
      </c>
      <c r="G10" s="14">
        <v>0.18240740740740743</v>
      </c>
      <c r="H10" s="1">
        <f>30*2.2</f>
        <v>66</v>
      </c>
    </row>
    <row r="11" spans="1:8" x14ac:dyDescent="0.2">
      <c r="A11" s="6">
        <v>2</v>
      </c>
      <c r="B11" s="9" t="s">
        <v>15</v>
      </c>
      <c r="C11" s="11" t="s">
        <v>14</v>
      </c>
      <c r="D11" s="1">
        <v>1426</v>
      </c>
      <c r="E11" s="12" t="s">
        <v>25</v>
      </c>
      <c r="F11" s="26" t="s">
        <v>27</v>
      </c>
      <c r="G11" s="14">
        <v>0.18241898148148147</v>
      </c>
      <c r="H11" s="1">
        <v>54</v>
      </c>
    </row>
    <row r="12" spans="1:8" x14ac:dyDescent="0.2">
      <c r="A12" s="6">
        <v>3</v>
      </c>
      <c r="B12" s="9" t="s">
        <v>18</v>
      </c>
      <c r="C12" s="11" t="s">
        <v>19</v>
      </c>
      <c r="D12" s="1">
        <v>1460</v>
      </c>
      <c r="E12" s="31" t="s">
        <v>24</v>
      </c>
      <c r="F12" s="26" t="s">
        <v>28</v>
      </c>
      <c r="G12" s="14">
        <v>0.18243055555555554</v>
      </c>
      <c r="H12" s="1">
        <f>1.4*30</f>
        <v>42</v>
      </c>
    </row>
    <row r="13" spans="1:8" x14ac:dyDescent="0.2">
      <c r="A13" s="6">
        <v>4</v>
      </c>
      <c r="B13" s="9" t="s">
        <v>16</v>
      </c>
      <c r="C13" s="11" t="s">
        <v>17</v>
      </c>
      <c r="D13" s="1">
        <v>1391</v>
      </c>
      <c r="E13" s="12" t="s">
        <v>25</v>
      </c>
      <c r="F13" s="26" t="s">
        <v>29</v>
      </c>
      <c r="G13" s="14">
        <v>0.18244212962962961</v>
      </c>
      <c r="H13" s="1">
        <v>39</v>
      </c>
    </row>
    <row r="14" spans="1:8" x14ac:dyDescent="0.2">
      <c r="A14" s="6">
        <v>5</v>
      </c>
      <c r="B14" s="9" t="s">
        <v>20</v>
      </c>
      <c r="C14" s="11" t="s">
        <v>17</v>
      </c>
      <c r="D14" s="1">
        <v>1461</v>
      </c>
      <c r="E14" s="31" t="s">
        <v>24</v>
      </c>
      <c r="F14" s="26" t="s">
        <v>30</v>
      </c>
      <c r="G14" s="14">
        <v>0.1824537037037037</v>
      </c>
      <c r="H14" s="1">
        <v>30</v>
      </c>
    </row>
    <row r="15" spans="1:8" x14ac:dyDescent="0.2">
      <c r="A15" s="6">
        <v>6</v>
      </c>
      <c r="B15" s="9" t="s">
        <v>21</v>
      </c>
      <c r="C15" s="11" t="s">
        <v>22</v>
      </c>
      <c r="D15" s="1">
        <v>1462</v>
      </c>
      <c r="E15" s="12" t="s">
        <v>25</v>
      </c>
      <c r="F15" s="26" t="s">
        <v>31</v>
      </c>
      <c r="G15" s="14">
        <v>0.18246527777777777</v>
      </c>
      <c r="H15" s="1">
        <v>30</v>
      </c>
    </row>
  </sheetData>
  <mergeCells count="5">
    <mergeCell ref="B2:E2"/>
    <mergeCell ref="B3:E3"/>
    <mergeCell ref="B4:E4"/>
    <mergeCell ref="F4:G4"/>
    <mergeCell ref="B1:G1"/>
  </mergeCells>
  <phoneticPr fontId="0" type="noConversion"/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18" sqref="C18"/>
    </sheetView>
  </sheetViews>
  <sheetFormatPr defaultRowHeight="12.75" x14ac:dyDescent="0.2"/>
  <cols>
    <col min="1" max="1" width="11.5703125" style="5" customWidth="1"/>
    <col min="2" max="2" width="20.28515625" style="16" customWidth="1"/>
    <col min="3" max="3" width="25.42578125" style="16" customWidth="1"/>
    <col min="4" max="4" width="9.7109375" customWidth="1"/>
    <col min="6" max="6" width="24.85546875" style="16" customWidth="1"/>
    <col min="7" max="7" width="11.5703125" customWidth="1"/>
  </cols>
  <sheetData>
    <row r="1" spans="1:8" ht="28.5" customHeight="1" x14ac:dyDescent="0.4">
      <c r="B1" s="30" t="s">
        <v>9</v>
      </c>
      <c r="C1" s="30"/>
      <c r="D1" s="30"/>
      <c r="E1" s="30"/>
      <c r="F1" s="30"/>
      <c r="G1" s="30"/>
    </row>
    <row r="2" spans="1:8" ht="12.75" customHeight="1" x14ac:dyDescent="0.2">
      <c r="B2" s="27" t="s">
        <v>10</v>
      </c>
      <c r="C2" s="27"/>
      <c r="D2" s="27"/>
      <c r="E2" s="27"/>
    </row>
    <row r="3" spans="1:8" ht="12.75" customHeight="1" x14ac:dyDescent="0.2">
      <c r="B3" s="28" t="s">
        <v>89</v>
      </c>
      <c r="C3" s="28"/>
      <c r="D3" s="28"/>
      <c r="E3" s="28"/>
      <c r="F3" s="21" t="s">
        <v>6</v>
      </c>
      <c r="G3" s="4">
        <v>2</v>
      </c>
    </row>
    <row r="4" spans="1:8" ht="12.75" customHeight="1" x14ac:dyDescent="0.2">
      <c r="B4" s="28" t="s">
        <v>42</v>
      </c>
      <c r="C4" s="28"/>
      <c r="D4" s="28"/>
      <c r="E4" s="28"/>
      <c r="F4" s="29"/>
      <c r="G4" s="29"/>
    </row>
    <row r="5" spans="1:8" ht="3" customHeight="1" x14ac:dyDescent="0.2"/>
    <row r="6" spans="1:8" ht="37.5" customHeight="1" x14ac:dyDescent="0.2">
      <c r="A6" s="3" t="s">
        <v>0</v>
      </c>
      <c r="B6" s="17" t="s">
        <v>2</v>
      </c>
      <c r="C6" s="17" t="s">
        <v>3</v>
      </c>
      <c r="D6" s="3" t="s">
        <v>23</v>
      </c>
      <c r="E6" s="3" t="s">
        <v>4</v>
      </c>
      <c r="F6" s="17" t="s">
        <v>5</v>
      </c>
      <c r="G6" s="33" t="s">
        <v>1</v>
      </c>
      <c r="H6" s="3" t="s">
        <v>94</v>
      </c>
    </row>
    <row r="7" spans="1:8" x14ac:dyDescent="0.2">
      <c r="A7" s="38" t="s">
        <v>7</v>
      </c>
      <c r="B7" s="24"/>
      <c r="C7" s="24"/>
      <c r="F7" s="24"/>
      <c r="H7" s="1"/>
    </row>
    <row r="8" spans="1:8" x14ac:dyDescent="0.2">
      <c r="A8" s="6"/>
      <c r="B8" s="36"/>
      <c r="C8" s="19"/>
      <c r="D8" s="1"/>
      <c r="E8" s="12"/>
      <c r="F8" s="19"/>
      <c r="G8" s="37"/>
      <c r="H8" s="1"/>
    </row>
    <row r="9" spans="1:8" x14ac:dyDescent="0.2">
      <c r="A9" s="6"/>
      <c r="B9" s="36" t="s">
        <v>79</v>
      </c>
      <c r="C9" s="36" t="s">
        <v>61</v>
      </c>
      <c r="D9" s="6">
        <v>315</v>
      </c>
      <c r="E9" s="15" t="s">
        <v>93</v>
      </c>
      <c r="F9" s="10" t="s">
        <v>91</v>
      </c>
      <c r="G9" s="34">
        <v>0.36678240740740736</v>
      </c>
      <c r="H9" s="1">
        <v>140.6</v>
      </c>
    </row>
    <row r="10" spans="1:8" x14ac:dyDescent="0.2">
      <c r="A10" s="6"/>
      <c r="B10" s="36" t="s">
        <v>85</v>
      </c>
      <c r="C10" s="36" t="s">
        <v>61</v>
      </c>
      <c r="D10" s="1"/>
      <c r="E10" s="12"/>
      <c r="F10" s="10" t="s">
        <v>92</v>
      </c>
      <c r="G10" s="39" t="s">
        <v>58</v>
      </c>
      <c r="H10" s="1"/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5" sqref="B15"/>
    </sheetView>
  </sheetViews>
  <sheetFormatPr defaultRowHeight="12.75" x14ac:dyDescent="0.2"/>
  <cols>
    <col min="1" max="1" width="11.5703125" style="5" customWidth="1"/>
    <col min="2" max="2" width="20.28515625" style="4" customWidth="1"/>
    <col min="3" max="3" width="25.42578125" style="4" customWidth="1"/>
    <col min="4" max="4" width="9.7109375" customWidth="1"/>
    <col min="6" max="6" width="24.85546875" customWidth="1"/>
    <col min="7" max="7" width="11.5703125" customWidth="1"/>
  </cols>
  <sheetData>
    <row r="1" spans="1:7" ht="28.5" customHeight="1" x14ac:dyDescent="0.4">
      <c r="B1" s="30" t="s">
        <v>9</v>
      </c>
      <c r="C1" s="30"/>
      <c r="D1" s="30"/>
      <c r="E1" s="30"/>
      <c r="F1" s="30"/>
      <c r="G1" s="30"/>
    </row>
    <row r="2" spans="1:7" ht="12.75" customHeight="1" x14ac:dyDescent="0.2">
      <c r="B2" s="27" t="s">
        <v>10</v>
      </c>
      <c r="C2" s="27"/>
      <c r="D2" s="27"/>
      <c r="E2" s="27"/>
    </row>
    <row r="3" spans="1:7" ht="12.75" customHeight="1" x14ac:dyDescent="0.2">
      <c r="B3" s="28" t="s">
        <v>11</v>
      </c>
      <c r="C3" s="28"/>
      <c r="D3" s="28"/>
      <c r="E3" s="28"/>
      <c r="F3" s="2" t="s">
        <v>6</v>
      </c>
      <c r="G3" s="4">
        <v>3</v>
      </c>
    </row>
    <row r="4" spans="1:7" ht="12.75" customHeight="1" x14ac:dyDescent="0.2">
      <c r="B4" s="28" t="s">
        <v>41</v>
      </c>
      <c r="C4" s="28"/>
      <c r="D4" s="28"/>
      <c r="E4" s="28"/>
      <c r="F4" s="29"/>
      <c r="G4" s="29"/>
    </row>
    <row r="5" spans="1:7" ht="3" customHeight="1" x14ac:dyDescent="0.2"/>
    <row r="6" spans="1:7" ht="37.5" customHeight="1" x14ac:dyDescent="0.2">
      <c r="A6" s="3" t="s">
        <v>0</v>
      </c>
      <c r="B6" s="8" t="s">
        <v>2</v>
      </c>
      <c r="C6" s="8" t="s">
        <v>3</v>
      </c>
      <c r="D6" s="3" t="s">
        <v>23</v>
      </c>
      <c r="E6" s="3" t="s">
        <v>4</v>
      </c>
      <c r="F6" s="3" t="s">
        <v>5</v>
      </c>
      <c r="G6" s="3" t="s">
        <v>1</v>
      </c>
    </row>
    <row r="7" spans="1:7" x14ac:dyDescent="0.2">
      <c r="A7" s="6" t="s">
        <v>7</v>
      </c>
      <c r="B7" s="9" t="s">
        <v>32</v>
      </c>
      <c r="C7" s="11" t="s">
        <v>33</v>
      </c>
      <c r="D7" s="1"/>
      <c r="E7" s="1"/>
      <c r="F7" s="7" t="s">
        <v>38</v>
      </c>
      <c r="G7" s="1"/>
    </row>
    <row r="8" spans="1:7" x14ac:dyDescent="0.2">
      <c r="A8" s="6"/>
      <c r="B8" s="10"/>
      <c r="C8" s="10"/>
      <c r="D8" s="1"/>
      <c r="E8" s="1"/>
      <c r="F8" s="1"/>
      <c r="G8" s="1"/>
    </row>
    <row r="9" spans="1:7" x14ac:dyDescent="0.2">
      <c r="A9" s="6">
        <v>1</v>
      </c>
      <c r="B9" s="9" t="s">
        <v>32</v>
      </c>
      <c r="C9" s="11" t="s">
        <v>33</v>
      </c>
      <c r="D9" s="1"/>
      <c r="E9" s="12" t="s">
        <v>93</v>
      </c>
      <c r="F9" s="7" t="s">
        <v>38</v>
      </c>
      <c r="G9" s="14">
        <v>0.24026620370370369</v>
      </c>
    </row>
    <row r="10" spans="1:7" x14ac:dyDescent="0.2">
      <c r="A10" s="6">
        <v>2</v>
      </c>
      <c r="B10" s="9" t="s">
        <v>34</v>
      </c>
      <c r="C10" s="11" t="s">
        <v>35</v>
      </c>
      <c r="D10" s="1"/>
      <c r="E10" s="1"/>
      <c r="F10" s="6" t="s">
        <v>39</v>
      </c>
      <c r="G10" s="14">
        <v>0.2792824074074074</v>
      </c>
    </row>
    <row r="11" spans="1:7" x14ac:dyDescent="0.2">
      <c r="A11" s="6">
        <v>3</v>
      </c>
      <c r="B11" s="9" t="s">
        <v>36</v>
      </c>
      <c r="C11" s="11" t="s">
        <v>37</v>
      </c>
      <c r="D11" s="1"/>
      <c r="E11" s="1"/>
      <c r="F11" s="6" t="s">
        <v>40</v>
      </c>
      <c r="G11" s="14">
        <v>0.27929398148148149</v>
      </c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21" sqref="C21"/>
    </sheetView>
  </sheetViews>
  <sheetFormatPr defaultRowHeight="12.75" x14ac:dyDescent="0.2"/>
  <cols>
    <col min="1" max="1" width="11.5703125" style="5" customWidth="1"/>
    <col min="2" max="2" width="20.28515625" style="4" customWidth="1"/>
    <col min="3" max="3" width="25.42578125" style="4" customWidth="1"/>
    <col min="4" max="4" width="9.7109375" customWidth="1"/>
    <col min="6" max="6" width="24.85546875" style="4" customWidth="1"/>
    <col min="7" max="7" width="11.5703125" customWidth="1"/>
  </cols>
  <sheetData>
    <row r="1" spans="1:7" ht="28.5" customHeight="1" x14ac:dyDescent="0.4">
      <c r="B1" s="30" t="s">
        <v>9</v>
      </c>
      <c r="C1" s="30"/>
      <c r="D1" s="30"/>
      <c r="E1" s="30"/>
      <c r="F1" s="30"/>
      <c r="G1" s="30"/>
    </row>
    <row r="2" spans="1:7" ht="12.75" customHeight="1" x14ac:dyDescent="0.2">
      <c r="B2" s="27" t="s">
        <v>10</v>
      </c>
      <c r="C2" s="27"/>
      <c r="D2" s="27"/>
      <c r="E2" s="27"/>
    </row>
    <row r="3" spans="1:7" ht="12.75" customHeight="1" x14ac:dyDescent="0.2">
      <c r="B3" s="28" t="s">
        <v>11</v>
      </c>
      <c r="C3" s="28"/>
      <c r="D3" s="28"/>
      <c r="E3" s="28"/>
      <c r="F3" s="13" t="s">
        <v>6</v>
      </c>
      <c r="G3" s="4">
        <v>5</v>
      </c>
    </row>
    <row r="4" spans="1:7" ht="12.75" customHeight="1" x14ac:dyDescent="0.2">
      <c r="B4" s="28" t="s">
        <v>42</v>
      </c>
      <c r="C4" s="28"/>
      <c r="D4" s="28"/>
      <c r="E4" s="28"/>
      <c r="F4" s="29"/>
      <c r="G4" s="29"/>
    </row>
    <row r="5" spans="1:7" ht="3" customHeight="1" x14ac:dyDescent="0.2"/>
    <row r="6" spans="1:7" ht="37.5" customHeight="1" x14ac:dyDescent="0.2">
      <c r="A6" s="3" t="s">
        <v>0</v>
      </c>
      <c r="B6" s="8" t="s">
        <v>2</v>
      </c>
      <c r="C6" s="8" t="s">
        <v>3</v>
      </c>
      <c r="D6" s="3" t="s">
        <v>23</v>
      </c>
      <c r="E6" s="3" t="s">
        <v>4</v>
      </c>
      <c r="F6" s="8" t="s">
        <v>5</v>
      </c>
      <c r="G6" s="3" t="s">
        <v>1</v>
      </c>
    </row>
    <row r="7" spans="1:7" x14ac:dyDescent="0.2">
      <c r="A7" s="6" t="s">
        <v>7</v>
      </c>
      <c r="B7" s="9" t="s">
        <v>47</v>
      </c>
      <c r="C7" s="11" t="s">
        <v>48</v>
      </c>
      <c r="D7" s="1"/>
      <c r="E7" s="1"/>
      <c r="F7" s="10" t="s">
        <v>55</v>
      </c>
      <c r="G7" s="1"/>
    </row>
    <row r="8" spans="1:7" x14ac:dyDescent="0.2">
      <c r="A8" s="6"/>
      <c r="B8" s="10"/>
      <c r="C8" s="10"/>
      <c r="D8" s="1"/>
      <c r="E8" s="1"/>
      <c r="F8" s="10"/>
      <c r="G8" s="1"/>
    </row>
    <row r="9" spans="1:7" x14ac:dyDescent="0.2">
      <c r="A9" s="6">
        <v>1</v>
      </c>
      <c r="B9" s="9" t="s">
        <v>43</v>
      </c>
      <c r="C9" s="11" t="s">
        <v>44</v>
      </c>
      <c r="D9" s="12"/>
      <c r="E9" s="12" t="s">
        <v>93</v>
      </c>
      <c r="F9" s="10" t="s">
        <v>53</v>
      </c>
      <c r="G9" s="14">
        <v>0.43868055555555552</v>
      </c>
    </row>
    <row r="10" spans="1:7" x14ac:dyDescent="0.2">
      <c r="A10" s="6">
        <v>2</v>
      </c>
      <c r="B10" s="9" t="s">
        <v>45</v>
      </c>
      <c r="C10" s="11" t="s">
        <v>46</v>
      </c>
      <c r="D10" s="1"/>
      <c r="E10" s="12" t="s">
        <v>58</v>
      </c>
      <c r="F10" s="10" t="s">
        <v>54</v>
      </c>
      <c r="G10" s="14">
        <v>0.43869212962962961</v>
      </c>
    </row>
    <row r="11" spans="1:7" x14ac:dyDescent="0.2">
      <c r="A11" s="6">
        <v>3</v>
      </c>
      <c r="B11" s="9" t="s">
        <v>47</v>
      </c>
      <c r="C11" s="11" t="s">
        <v>48</v>
      </c>
      <c r="D11" s="1"/>
      <c r="E11" s="1"/>
      <c r="F11" s="10" t="s">
        <v>55</v>
      </c>
      <c r="G11" s="14">
        <v>0.43870370370370365</v>
      </c>
    </row>
    <row r="12" spans="1:7" x14ac:dyDescent="0.2">
      <c r="A12" s="6">
        <v>4</v>
      </c>
      <c r="B12" s="9" t="s">
        <v>49</v>
      </c>
      <c r="C12" s="11" t="s">
        <v>50</v>
      </c>
      <c r="D12" s="1"/>
      <c r="E12" s="12" t="s">
        <v>24</v>
      </c>
      <c r="F12" s="10" t="s">
        <v>56</v>
      </c>
      <c r="G12" s="14">
        <v>0.48550925925925931</v>
      </c>
    </row>
    <row r="13" spans="1:7" x14ac:dyDescent="0.2">
      <c r="A13" s="6"/>
      <c r="B13" s="9" t="s">
        <v>51</v>
      </c>
      <c r="C13" s="11" t="s">
        <v>52</v>
      </c>
      <c r="D13" s="1"/>
      <c r="E13" s="1"/>
      <c r="F13" s="10" t="s">
        <v>57</v>
      </c>
      <c r="G13" s="15" t="s">
        <v>58</v>
      </c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13" sqref="B13"/>
    </sheetView>
  </sheetViews>
  <sheetFormatPr defaultRowHeight="12.75" x14ac:dyDescent="0.2"/>
  <cols>
    <col min="1" max="1" width="11.5703125" style="5" customWidth="1"/>
    <col min="2" max="2" width="20.28515625" style="16" customWidth="1"/>
    <col min="3" max="3" width="25.42578125" style="16" customWidth="1"/>
    <col min="4" max="4" width="9.7109375" customWidth="1"/>
    <col min="6" max="6" width="24.85546875" style="4" customWidth="1"/>
    <col min="7" max="7" width="11.5703125" customWidth="1"/>
  </cols>
  <sheetData>
    <row r="1" spans="1:7" ht="28.5" customHeight="1" x14ac:dyDescent="0.4">
      <c r="B1" s="30" t="s">
        <v>9</v>
      </c>
      <c r="C1" s="30"/>
      <c r="D1" s="30"/>
      <c r="E1" s="30"/>
      <c r="F1" s="30"/>
      <c r="G1" s="30"/>
    </row>
    <row r="2" spans="1:7" ht="12.75" customHeight="1" x14ac:dyDescent="0.2">
      <c r="B2" s="27" t="s">
        <v>10</v>
      </c>
      <c r="C2" s="27"/>
      <c r="D2" s="27"/>
      <c r="E2" s="27"/>
    </row>
    <row r="3" spans="1:7" ht="12.75" customHeight="1" x14ac:dyDescent="0.2">
      <c r="B3" s="28" t="s">
        <v>11</v>
      </c>
      <c r="C3" s="28"/>
      <c r="D3" s="28"/>
      <c r="E3" s="28"/>
      <c r="F3" s="13" t="s">
        <v>6</v>
      </c>
      <c r="G3" s="4">
        <v>2</v>
      </c>
    </row>
    <row r="4" spans="1:7" ht="12.75" customHeight="1" x14ac:dyDescent="0.2">
      <c r="B4" s="28" t="s">
        <v>59</v>
      </c>
      <c r="C4" s="28"/>
      <c r="D4" s="28"/>
      <c r="E4" s="28"/>
      <c r="F4" s="29"/>
      <c r="G4" s="29"/>
    </row>
    <row r="5" spans="1:7" ht="3" customHeight="1" x14ac:dyDescent="0.2"/>
    <row r="6" spans="1:7" ht="37.5" customHeight="1" x14ac:dyDescent="0.2">
      <c r="A6" s="3" t="s">
        <v>0</v>
      </c>
      <c r="B6" s="17" t="s">
        <v>2</v>
      </c>
      <c r="C6" s="17" t="s">
        <v>3</v>
      </c>
      <c r="D6" s="3" t="s">
        <v>23</v>
      </c>
      <c r="E6" s="3" t="s">
        <v>4</v>
      </c>
      <c r="F6" s="8" t="s">
        <v>5</v>
      </c>
      <c r="G6" s="3" t="s">
        <v>1</v>
      </c>
    </row>
    <row r="7" spans="1:7" x14ac:dyDescent="0.2">
      <c r="A7" s="6" t="s">
        <v>7</v>
      </c>
      <c r="B7" s="18"/>
      <c r="C7" s="20"/>
      <c r="D7" s="1"/>
      <c r="E7" s="1"/>
      <c r="F7" s="10"/>
      <c r="G7" s="1"/>
    </row>
    <row r="8" spans="1:7" x14ac:dyDescent="0.2">
      <c r="A8" s="6"/>
      <c r="B8" s="18" t="s">
        <v>60</v>
      </c>
      <c r="C8" s="20" t="s">
        <v>61</v>
      </c>
      <c r="D8" s="1"/>
      <c r="E8" s="1"/>
      <c r="F8" s="6" t="s">
        <v>63</v>
      </c>
      <c r="G8" s="15" t="s">
        <v>58</v>
      </c>
    </row>
    <row r="9" spans="1:7" x14ac:dyDescent="0.2">
      <c r="A9" s="6"/>
      <c r="B9" s="18" t="s">
        <v>62</v>
      </c>
      <c r="C9" s="20" t="s">
        <v>61</v>
      </c>
      <c r="D9" s="1"/>
      <c r="E9" s="1"/>
      <c r="F9" s="6" t="s">
        <v>64</v>
      </c>
      <c r="G9" s="15" t="s">
        <v>65</v>
      </c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2" workbookViewId="0">
      <selection activeCell="C21" sqref="C21"/>
    </sheetView>
  </sheetViews>
  <sheetFormatPr defaultRowHeight="12.75" x14ac:dyDescent="0.2"/>
  <cols>
    <col min="1" max="1" width="11.5703125" style="5" customWidth="1"/>
    <col min="2" max="2" width="20.28515625" style="16" customWidth="1"/>
    <col min="3" max="3" width="25.42578125" style="16" customWidth="1"/>
    <col min="4" max="4" width="9.7109375" customWidth="1"/>
    <col min="6" max="6" width="24.85546875" style="16" customWidth="1"/>
    <col min="7" max="7" width="11.5703125" customWidth="1"/>
  </cols>
  <sheetData>
    <row r="1" spans="1:8" ht="28.5" customHeight="1" x14ac:dyDescent="0.4">
      <c r="B1" s="30" t="s">
        <v>9</v>
      </c>
      <c r="C1" s="30"/>
      <c r="D1" s="30"/>
      <c r="E1" s="30"/>
      <c r="F1" s="30"/>
      <c r="G1" s="30"/>
    </row>
    <row r="2" spans="1:8" ht="12.75" customHeight="1" x14ac:dyDescent="0.2">
      <c r="B2" s="27" t="s">
        <v>10</v>
      </c>
      <c r="C2" s="27"/>
      <c r="D2" s="27"/>
      <c r="E2" s="27"/>
    </row>
    <row r="3" spans="1:8" ht="12.75" customHeight="1" x14ac:dyDescent="0.2">
      <c r="B3" s="28" t="s">
        <v>67</v>
      </c>
      <c r="C3" s="28"/>
      <c r="D3" s="28"/>
      <c r="E3" s="28"/>
      <c r="F3" s="21" t="s">
        <v>6</v>
      </c>
      <c r="G3" s="4">
        <v>3</v>
      </c>
    </row>
    <row r="4" spans="1:8" ht="12.75" customHeight="1" x14ac:dyDescent="0.2">
      <c r="B4" s="28" t="s">
        <v>66</v>
      </c>
      <c r="C4" s="28"/>
      <c r="D4" s="28"/>
      <c r="E4" s="28"/>
      <c r="F4" s="29"/>
      <c r="G4" s="29"/>
    </row>
    <row r="5" spans="1:8" ht="3" customHeight="1" x14ac:dyDescent="0.2"/>
    <row r="6" spans="1:8" ht="37.5" customHeight="1" x14ac:dyDescent="0.2">
      <c r="A6" s="3" t="s">
        <v>0</v>
      </c>
      <c r="B6" s="17" t="s">
        <v>2</v>
      </c>
      <c r="C6" s="17" t="s">
        <v>3</v>
      </c>
      <c r="D6" s="3" t="s">
        <v>23</v>
      </c>
      <c r="E6" s="3" t="s">
        <v>4</v>
      </c>
      <c r="F6" s="17" t="s">
        <v>5</v>
      </c>
      <c r="G6" s="33" t="s">
        <v>1</v>
      </c>
      <c r="H6" s="3" t="s">
        <v>94</v>
      </c>
    </row>
    <row r="7" spans="1:8" x14ac:dyDescent="0.2">
      <c r="A7" s="6" t="s">
        <v>7</v>
      </c>
      <c r="B7" s="18" t="s">
        <v>68</v>
      </c>
      <c r="C7" s="20" t="s">
        <v>69</v>
      </c>
      <c r="D7" s="1"/>
      <c r="E7" s="12"/>
      <c r="F7" s="19" t="s">
        <v>26</v>
      </c>
      <c r="G7" s="1"/>
      <c r="H7" s="1"/>
    </row>
    <row r="8" spans="1:8" x14ac:dyDescent="0.2">
      <c r="A8" s="6"/>
      <c r="B8" s="18"/>
      <c r="C8" s="20"/>
      <c r="D8" s="1"/>
      <c r="E8" s="12"/>
      <c r="F8" s="19"/>
      <c r="G8" s="1"/>
      <c r="H8" s="1"/>
    </row>
    <row r="9" spans="1:8" x14ac:dyDescent="0.2">
      <c r="A9" s="6">
        <v>1</v>
      </c>
      <c r="B9" s="18" t="s">
        <v>21</v>
      </c>
      <c r="C9" s="20" t="s">
        <v>22</v>
      </c>
      <c r="D9" s="1">
        <v>1462</v>
      </c>
      <c r="E9" s="12"/>
      <c r="F9" s="19" t="s">
        <v>27</v>
      </c>
      <c r="G9" s="34">
        <v>0.24388888888888891</v>
      </c>
      <c r="H9" s="1">
        <f>35*1.8</f>
        <v>63</v>
      </c>
    </row>
    <row r="10" spans="1:8" x14ac:dyDescent="0.2">
      <c r="A10" s="6">
        <v>2</v>
      </c>
      <c r="B10" s="18" t="s">
        <v>68</v>
      </c>
      <c r="C10" s="20" t="s">
        <v>69</v>
      </c>
      <c r="D10" s="1">
        <v>1426</v>
      </c>
      <c r="E10" s="12"/>
      <c r="F10" s="19" t="s">
        <v>26</v>
      </c>
      <c r="G10" s="34">
        <v>0.24390046296296297</v>
      </c>
      <c r="H10" s="12">
        <f>1.3*35</f>
        <v>45.5</v>
      </c>
    </row>
    <row r="11" spans="1:8" x14ac:dyDescent="0.2">
      <c r="A11" s="6">
        <v>3</v>
      </c>
      <c r="B11" s="18" t="s">
        <v>70</v>
      </c>
      <c r="C11" s="20" t="s">
        <v>19</v>
      </c>
      <c r="D11" s="1">
        <v>1391</v>
      </c>
      <c r="E11" s="12"/>
      <c r="F11" s="19" t="s">
        <v>29</v>
      </c>
      <c r="G11" s="34">
        <v>0.24391203703703704</v>
      </c>
      <c r="H11" s="1">
        <f>30</f>
        <v>30</v>
      </c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2" workbookViewId="0">
      <selection activeCell="B19" sqref="B19"/>
    </sheetView>
  </sheetViews>
  <sheetFormatPr defaultRowHeight="12.75" x14ac:dyDescent="0.2"/>
  <cols>
    <col min="1" max="1" width="11.5703125" style="5" customWidth="1"/>
    <col min="2" max="2" width="20.28515625" style="4" customWidth="1"/>
    <col min="3" max="3" width="25.42578125" style="4" customWidth="1"/>
    <col min="4" max="4" width="9.7109375" customWidth="1"/>
    <col min="6" max="6" width="24.85546875" style="16" customWidth="1"/>
    <col min="7" max="7" width="11.5703125" customWidth="1"/>
  </cols>
  <sheetData>
    <row r="1" spans="1:7" ht="28.5" customHeight="1" x14ac:dyDescent="0.4">
      <c r="B1" s="30" t="s">
        <v>9</v>
      </c>
      <c r="C1" s="30"/>
      <c r="D1" s="30"/>
      <c r="E1" s="30"/>
      <c r="F1" s="30"/>
      <c r="G1" s="30"/>
    </row>
    <row r="2" spans="1:7" ht="12.75" customHeight="1" x14ac:dyDescent="0.2">
      <c r="B2" s="27" t="s">
        <v>10</v>
      </c>
      <c r="C2" s="27"/>
      <c r="D2" s="27"/>
      <c r="E2" s="27"/>
    </row>
    <row r="3" spans="1:7" ht="12.75" customHeight="1" x14ac:dyDescent="0.2">
      <c r="B3" s="28" t="s">
        <v>67</v>
      </c>
      <c r="C3" s="28"/>
      <c r="D3" s="28"/>
      <c r="E3" s="28"/>
      <c r="F3" s="21" t="s">
        <v>6</v>
      </c>
      <c r="G3" s="4">
        <v>3</v>
      </c>
    </row>
    <row r="4" spans="1:7" ht="12.75" customHeight="1" x14ac:dyDescent="0.2">
      <c r="B4" s="28" t="s">
        <v>71</v>
      </c>
      <c r="C4" s="28"/>
      <c r="D4" s="28"/>
      <c r="E4" s="28"/>
      <c r="F4" s="29"/>
      <c r="G4" s="29"/>
    </row>
    <row r="5" spans="1:7" ht="3" customHeight="1" x14ac:dyDescent="0.2"/>
    <row r="6" spans="1:7" ht="37.5" customHeight="1" x14ac:dyDescent="0.2">
      <c r="A6" s="3" t="s">
        <v>0</v>
      </c>
      <c r="B6" s="8" t="s">
        <v>2</v>
      </c>
      <c r="C6" s="8" t="s">
        <v>3</v>
      </c>
      <c r="D6" s="3" t="s">
        <v>23</v>
      </c>
      <c r="E6" s="3" t="s">
        <v>4</v>
      </c>
      <c r="F6" s="17" t="s">
        <v>5</v>
      </c>
      <c r="G6" s="3" t="s">
        <v>1</v>
      </c>
    </row>
    <row r="7" spans="1:7" x14ac:dyDescent="0.2">
      <c r="A7" s="6"/>
      <c r="B7" s="9"/>
      <c r="C7" s="11"/>
      <c r="D7" s="1"/>
      <c r="E7" s="12"/>
      <c r="F7" s="19"/>
    </row>
    <row r="8" spans="1:7" x14ac:dyDescent="0.2">
      <c r="A8" s="6">
        <v>1</v>
      </c>
      <c r="B8" s="9" t="s">
        <v>72</v>
      </c>
      <c r="C8" s="11" t="s">
        <v>73</v>
      </c>
      <c r="D8" s="1"/>
      <c r="E8" s="12"/>
      <c r="F8" s="10" t="s">
        <v>76</v>
      </c>
      <c r="G8" s="14">
        <v>0.28340277777777778</v>
      </c>
    </row>
    <row r="9" spans="1:7" x14ac:dyDescent="0.2">
      <c r="A9" s="6"/>
      <c r="B9" s="9" t="s">
        <v>51</v>
      </c>
      <c r="C9" s="11" t="s">
        <v>52</v>
      </c>
      <c r="D9" s="1"/>
      <c r="E9" s="12"/>
      <c r="F9" s="10" t="s">
        <v>77</v>
      </c>
      <c r="G9" s="22" t="s">
        <v>58</v>
      </c>
    </row>
    <row r="10" spans="1:7" x14ac:dyDescent="0.2">
      <c r="A10" s="6"/>
      <c r="B10" s="9" t="s">
        <v>74</v>
      </c>
      <c r="C10" s="11" t="s">
        <v>75</v>
      </c>
      <c r="D10" s="12" t="s">
        <v>24</v>
      </c>
      <c r="E10" s="12"/>
      <c r="F10" s="10" t="s">
        <v>78</v>
      </c>
      <c r="G10" s="22" t="s">
        <v>65</v>
      </c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21" sqref="C21"/>
    </sheetView>
  </sheetViews>
  <sheetFormatPr defaultRowHeight="12.75" x14ac:dyDescent="0.2"/>
  <cols>
    <col min="1" max="1" width="11.5703125" style="5" customWidth="1"/>
    <col min="2" max="2" width="20.28515625" style="16" customWidth="1"/>
    <col min="3" max="3" width="25.42578125" style="16" customWidth="1"/>
    <col min="4" max="4" width="9.7109375" customWidth="1"/>
    <col min="6" max="6" width="24.85546875" style="16" customWidth="1"/>
    <col min="7" max="7" width="11.5703125" customWidth="1"/>
  </cols>
  <sheetData>
    <row r="1" spans="1:7" ht="28.5" customHeight="1" x14ac:dyDescent="0.4">
      <c r="B1" s="30" t="s">
        <v>9</v>
      </c>
      <c r="C1" s="30"/>
      <c r="D1" s="30"/>
      <c r="E1" s="30"/>
      <c r="F1" s="30"/>
      <c r="G1" s="30"/>
    </row>
    <row r="2" spans="1:7" ht="12.75" customHeight="1" x14ac:dyDescent="0.2">
      <c r="B2" s="27" t="s">
        <v>10</v>
      </c>
      <c r="C2" s="27"/>
      <c r="D2" s="27"/>
      <c r="E2" s="27"/>
    </row>
    <row r="3" spans="1:7" ht="12.75" customHeight="1" x14ac:dyDescent="0.2">
      <c r="B3" s="28" t="s">
        <v>67</v>
      </c>
      <c r="C3" s="28"/>
      <c r="D3" s="28"/>
      <c r="E3" s="28"/>
      <c r="F3" s="21" t="s">
        <v>6</v>
      </c>
      <c r="G3" s="4">
        <v>3</v>
      </c>
    </row>
    <row r="4" spans="1:7" ht="12.75" customHeight="1" x14ac:dyDescent="0.2">
      <c r="B4" s="28" t="s">
        <v>42</v>
      </c>
      <c r="C4" s="28"/>
      <c r="D4" s="28"/>
      <c r="E4" s="28"/>
      <c r="F4" s="29"/>
      <c r="G4" s="29"/>
    </row>
    <row r="5" spans="1:7" ht="3" customHeight="1" x14ac:dyDescent="0.2"/>
    <row r="6" spans="1:7" ht="37.5" customHeight="1" x14ac:dyDescent="0.2">
      <c r="A6" s="3" t="s">
        <v>0</v>
      </c>
      <c r="B6" s="17" t="s">
        <v>2</v>
      </c>
      <c r="C6" s="17" t="s">
        <v>3</v>
      </c>
      <c r="D6" s="3" t="s">
        <v>23</v>
      </c>
      <c r="E6" s="3" t="s">
        <v>4</v>
      </c>
      <c r="F6" s="17" t="s">
        <v>5</v>
      </c>
      <c r="G6" s="3" t="s">
        <v>1</v>
      </c>
    </row>
    <row r="7" spans="1:7" x14ac:dyDescent="0.2">
      <c r="A7" s="6"/>
      <c r="B7" s="18"/>
      <c r="C7" s="20"/>
      <c r="D7" s="1"/>
      <c r="E7" s="12"/>
      <c r="F7" s="19"/>
    </row>
    <row r="8" spans="1:7" x14ac:dyDescent="0.2">
      <c r="A8" s="6"/>
      <c r="B8" s="18" t="s">
        <v>81</v>
      </c>
      <c r="C8" s="20" t="s">
        <v>82</v>
      </c>
      <c r="D8" s="1"/>
      <c r="E8" s="12"/>
      <c r="F8" s="10" t="s">
        <v>86</v>
      </c>
      <c r="G8" s="22" t="s">
        <v>58</v>
      </c>
    </row>
    <row r="9" spans="1:7" x14ac:dyDescent="0.2">
      <c r="A9" s="6"/>
      <c r="B9" s="18" t="s">
        <v>83</v>
      </c>
      <c r="C9" s="20" t="s">
        <v>84</v>
      </c>
      <c r="D9" s="1"/>
      <c r="E9" s="12"/>
      <c r="F9" s="10" t="s">
        <v>87</v>
      </c>
      <c r="G9" s="22" t="s">
        <v>65</v>
      </c>
    </row>
    <row r="10" spans="1:7" x14ac:dyDescent="0.2">
      <c r="A10" s="6"/>
      <c r="B10" s="18" t="s">
        <v>85</v>
      </c>
      <c r="C10" s="25" t="s">
        <v>61</v>
      </c>
      <c r="D10" s="12"/>
      <c r="E10" s="12"/>
      <c r="F10" s="10" t="s">
        <v>88</v>
      </c>
      <c r="G10" s="22" t="s">
        <v>58</v>
      </c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19" sqref="C19"/>
    </sheetView>
  </sheetViews>
  <sheetFormatPr defaultRowHeight="12.75" x14ac:dyDescent="0.2"/>
  <cols>
    <col min="1" max="1" width="11.5703125" style="5" customWidth="1"/>
    <col min="2" max="2" width="20.28515625" style="4" customWidth="1"/>
    <col min="3" max="3" width="25.42578125" style="4" customWidth="1"/>
    <col min="4" max="4" width="9.7109375" customWidth="1"/>
    <col min="6" max="6" width="24.85546875" style="16" customWidth="1"/>
    <col min="7" max="7" width="11.5703125" customWidth="1"/>
  </cols>
  <sheetData>
    <row r="1" spans="1:8" ht="28.5" customHeight="1" x14ac:dyDescent="0.4">
      <c r="B1" s="30" t="s">
        <v>9</v>
      </c>
      <c r="C1" s="30"/>
      <c r="D1" s="30"/>
      <c r="E1" s="30"/>
      <c r="F1" s="30"/>
      <c r="G1" s="30"/>
    </row>
    <row r="2" spans="1:8" ht="12.75" customHeight="1" x14ac:dyDescent="0.2">
      <c r="B2" s="27" t="s">
        <v>10</v>
      </c>
      <c r="C2" s="27"/>
      <c r="D2" s="27"/>
      <c r="E2" s="27"/>
    </row>
    <row r="3" spans="1:8" ht="12.75" customHeight="1" x14ac:dyDescent="0.2">
      <c r="B3" s="28" t="s">
        <v>67</v>
      </c>
      <c r="C3" s="28"/>
      <c r="D3" s="28"/>
      <c r="E3" s="28"/>
      <c r="F3" s="21" t="s">
        <v>6</v>
      </c>
      <c r="G3" s="4">
        <v>1</v>
      </c>
    </row>
    <row r="4" spans="1:8" ht="12.75" customHeight="1" x14ac:dyDescent="0.2">
      <c r="B4" s="28" t="s">
        <v>59</v>
      </c>
      <c r="C4" s="28"/>
      <c r="D4" s="28"/>
      <c r="E4" s="28"/>
      <c r="F4" s="29"/>
      <c r="G4" s="29"/>
    </row>
    <row r="5" spans="1:8" ht="3" customHeight="1" x14ac:dyDescent="0.2"/>
    <row r="6" spans="1:8" ht="37.5" customHeight="1" x14ac:dyDescent="0.2">
      <c r="A6" s="3" t="s">
        <v>0</v>
      </c>
      <c r="B6" s="8" t="s">
        <v>2</v>
      </c>
      <c r="C6" s="8" t="s">
        <v>3</v>
      </c>
      <c r="D6" s="3" t="s">
        <v>23</v>
      </c>
      <c r="E6" s="3" t="s">
        <v>4</v>
      </c>
      <c r="F6" s="17" t="s">
        <v>5</v>
      </c>
      <c r="G6" s="33" t="s">
        <v>1</v>
      </c>
      <c r="H6" s="3" t="s">
        <v>94</v>
      </c>
    </row>
    <row r="7" spans="1:8" x14ac:dyDescent="0.2">
      <c r="A7" s="6" t="s">
        <v>7</v>
      </c>
      <c r="B7" s="23" t="s">
        <v>79</v>
      </c>
      <c r="C7" s="23" t="s">
        <v>61</v>
      </c>
      <c r="F7" s="24" t="s">
        <v>80</v>
      </c>
      <c r="G7" s="34"/>
      <c r="H7" s="1"/>
    </row>
    <row r="8" spans="1:8" x14ac:dyDescent="0.2">
      <c r="A8" s="6"/>
      <c r="B8" s="9"/>
      <c r="C8" s="11"/>
      <c r="D8" s="1"/>
      <c r="E8" s="12"/>
      <c r="F8" s="19"/>
      <c r="H8" s="1"/>
    </row>
    <row r="9" spans="1:8" x14ac:dyDescent="0.2">
      <c r="A9" s="6"/>
      <c r="B9" s="35" t="s">
        <v>79</v>
      </c>
      <c r="C9" s="35" t="s">
        <v>61</v>
      </c>
      <c r="D9" s="6">
        <v>315</v>
      </c>
      <c r="E9" s="15" t="s">
        <v>93</v>
      </c>
      <c r="F9" s="36" t="s">
        <v>80</v>
      </c>
      <c r="G9" s="14">
        <v>0.42581018518518521</v>
      </c>
      <c r="H9" s="1">
        <v>150</v>
      </c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19" sqref="C19"/>
    </sheetView>
  </sheetViews>
  <sheetFormatPr defaultRowHeight="12.75" x14ac:dyDescent="0.2"/>
  <cols>
    <col min="1" max="1" width="11.5703125" style="5" customWidth="1"/>
    <col min="2" max="2" width="20.28515625" style="16" customWidth="1"/>
    <col min="3" max="3" width="25.42578125" style="16" customWidth="1"/>
    <col min="4" max="4" width="9.7109375" customWidth="1"/>
    <col min="6" max="6" width="24.85546875" style="16" customWidth="1"/>
    <col min="7" max="7" width="11.5703125" customWidth="1"/>
  </cols>
  <sheetData>
    <row r="1" spans="1:8" ht="28.5" customHeight="1" x14ac:dyDescent="0.4">
      <c r="B1" s="30" t="s">
        <v>9</v>
      </c>
      <c r="C1" s="30"/>
      <c r="D1" s="30"/>
      <c r="E1" s="30"/>
      <c r="F1" s="30"/>
      <c r="G1" s="30"/>
    </row>
    <row r="2" spans="1:8" ht="12.75" customHeight="1" x14ac:dyDescent="0.2">
      <c r="B2" s="27" t="s">
        <v>10</v>
      </c>
      <c r="C2" s="27"/>
      <c r="D2" s="27"/>
      <c r="E2" s="27"/>
    </row>
    <row r="3" spans="1:8" ht="12.75" customHeight="1" x14ac:dyDescent="0.2">
      <c r="B3" s="28" t="s">
        <v>89</v>
      </c>
      <c r="C3" s="28"/>
      <c r="D3" s="28"/>
      <c r="E3" s="28"/>
      <c r="F3" s="21" t="s">
        <v>6</v>
      </c>
      <c r="G3" s="4">
        <v>1</v>
      </c>
    </row>
    <row r="4" spans="1:8" ht="12.75" customHeight="1" x14ac:dyDescent="0.2">
      <c r="B4" s="28" t="s">
        <v>66</v>
      </c>
      <c r="C4" s="28"/>
      <c r="D4" s="28"/>
      <c r="E4" s="28"/>
      <c r="F4" s="29"/>
      <c r="G4" s="29"/>
    </row>
    <row r="5" spans="1:8" ht="3" customHeight="1" x14ac:dyDescent="0.2"/>
    <row r="6" spans="1:8" ht="37.5" customHeight="1" x14ac:dyDescent="0.2">
      <c r="A6" s="3" t="s">
        <v>0</v>
      </c>
      <c r="B6" s="17" t="s">
        <v>2</v>
      </c>
      <c r="C6" s="17" t="s">
        <v>3</v>
      </c>
      <c r="D6" s="3" t="s">
        <v>23</v>
      </c>
      <c r="E6" s="3" t="s">
        <v>4</v>
      </c>
      <c r="F6" s="17" t="s">
        <v>5</v>
      </c>
      <c r="G6" s="33" t="s">
        <v>1</v>
      </c>
      <c r="H6" s="3" t="s">
        <v>94</v>
      </c>
    </row>
    <row r="7" spans="1:8" x14ac:dyDescent="0.2">
      <c r="A7" s="6" t="s">
        <v>7</v>
      </c>
      <c r="B7" s="24" t="s">
        <v>15</v>
      </c>
      <c r="C7" s="24" t="s">
        <v>69</v>
      </c>
      <c r="F7" s="24" t="s">
        <v>90</v>
      </c>
      <c r="H7" s="1"/>
    </row>
    <row r="8" spans="1:8" x14ac:dyDescent="0.2">
      <c r="A8" s="6"/>
      <c r="B8" s="18"/>
      <c r="C8" s="20"/>
      <c r="D8" s="1"/>
      <c r="E8" s="12"/>
      <c r="F8" s="19"/>
      <c r="G8" s="37"/>
      <c r="H8" s="1"/>
    </row>
    <row r="9" spans="1:8" x14ac:dyDescent="0.2">
      <c r="A9" s="6"/>
      <c r="B9" s="36" t="s">
        <v>15</v>
      </c>
      <c r="C9" s="36" t="s">
        <v>69</v>
      </c>
      <c r="D9" s="1">
        <v>1426</v>
      </c>
      <c r="E9" s="1"/>
      <c r="F9" s="36" t="s">
        <v>90</v>
      </c>
      <c r="G9" s="34">
        <v>0.2083912037037037</v>
      </c>
      <c r="H9" s="1">
        <v>35</v>
      </c>
    </row>
  </sheetData>
  <mergeCells count="5">
    <mergeCell ref="B1:G1"/>
    <mergeCell ref="B2:E2"/>
    <mergeCell ref="B3:E3"/>
    <mergeCell ref="B4:E4"/>
    <mergeCell ref="F4:G4"/>
  </mergeCells>
  <pageMargins left="0.75" right="0.75" top="1" bottom="1" header="0.5" footer="0.5"/>
  <pageSetup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Day 1 30</vt:lpstr>
      <vt:lpstr>Day 1 50</vt:lpstr>
      <vt:lpstr>Day 1 75</vt:lpstr>
      <vt:lpstr>Day 1 100)</vt:lpstr>
      <vt:lpstr>Day 2 35</vt:lpstr>
      <vt:lpstr>Day 2 55</vt:lpstr>
      <vt:lpstr>Day 2 75</vt:lpstr>
      <vt:lpstr>Day 2 100</vt:lpstr>
      <vt:lpstr>Day 3 35</vt:lpstr>
      <vt:lpstr>Day 3 75</vt:lpstr>
      <vt:lpstr>Sheet2</vt:lpstr>
      <vt:lpstr>Sheet3</vt:lpstr>
    </vt:vector>
  </TitlesOfParts>
  <Company>Rueter Consulting,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Rueter</dc:creator>
  <cp:lastModifiedBy>Brenda Miskimmin</cp:lastModifiedBy>
  <dcterms:created xsi:type="dcterms:W3CDTF">2008-07-05T18:50:45Z</dcterms:created>
  <dcterms:modified xsi:type="dcterms:W3CDTF">2017-06-06T20:34:49Z</dcterms:modified>
</cp:coreProperties>
</file>